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Bank Rec" sheetId="1" r:id="rId1"/>
  </sheets>
  <definedNames>
    <definedName name="_xlnm.Print_Area" localSheetId="0">'Bank Rec'!$A$1:$D$38</definedName>
  </definedNames>
  <calcPr calcId="125725"/>
</workbook>
</file>

<file path=xl/calcChain.xml><?xml version="1.0" encoding="utf-8"?>
<calcChain xmlns="http://schemas.openxmlformats.org/spreadsheetml/2006/main">
  <c r="B35" i="1"/>
  <c r="B36"/>
  <c r="C23"/>
  <c r="C27" s="1"/>
  <c r="C25"/>
  <c r="C17"/>
  <c r="C38" l="1"/>
  <c r="C40" l="1"/>
</calcChain>
</file>

<file path=xl/sharedStrings.xml><?xml version="1.0" encoding="utf-8"?>
<sst xmlns="http://schemas.openxmlformats.org/spreadsheetml/2006/main" count="22" uniqueCount="21">
  <si>
    <t>Lss: Payments in the year</t>
  </si>
  <si>
    <t>Add: Receipts in the year</t>
  </si>
  <si>
    <t>Cash Book</t>
  </si>
  <si>
    <t>The net balances reconcil to the Cash Book (reciepts &amp; payments account) for the year, as follows:</t>
  </si>
  <si>
    <t>nil</t>
  </si>
  <si>
    <t>TOTAL</t>
  </si>
  <si>
    <t>Allotment Account</t>
  </si>
  <si>
    <t>Barclays Community Account</t>
  </si>
  <si>
    <t>£</t>
  </si>
  <si>
    <t>Prepared by: Claudia Dickson, Clerk and RFO</t>
  </si>
  <si>
    <t>County Area: Norfolk</t>
  </si>
  <si>
    <t>Smaller Authority: Reedham Parish Council</t>
  </si>
  <si>
    <t>Bank Reconciliation</t>
  </si>
  <si>
    <t>Broadland District Council Parish Deposit Scheme</t>
  </si>
  <si>
    <t>Financial Year Ending 31st March 2023</t>
  </si>
  <si>
    <t>Balance as per bank statements 31st March 2023</t>
  </si>
  <si>
    <t>Add any un-banked cash at 31st March 2023</t>
  </si>
  <si>
    <t>Less unpresented cheques at 31st March 2023</t>
  </si>
  <si>
    <t>Opening balance 1st April 2022</t>
  </si>
  <si>
    <t>Date: 18th April 2022</t>
  </si>
  <si>
    <t>Net Balances as at 31st March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</si>
</sst>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1" fillId="0" borderId="0" xfId="1"/>
    <xf numFmtId="39" fontId="1" fillId="0" borderId="0" xfId="1" applyNumberFormat="1"/>
    <xf numFmtId="0" fontId="3" fillId="0" borderId="0" xfId="1" applyFont="1"/>
    <xf numFmtId="0" fontId="1" fillId="0" borderId="0" xfId="1" applyFont="1"/>
    <xf numFmtId="39" fontId="1" fillId="0" borderId="0" xfId="1" applyNumberFormat="1" applyAlignment="1">
      <alignment horizontal="center"/>
    </xf>
    <xf numFmtId="0" fontId="2" fillId="0" borderId="0" xfId="1" applyFont="1"/>
    <xf numFmtId="0" fontId="0" fillId="0" borderId="0" xfId="1" applyFont="1"/>
    <xf numFmtId="164" fontId="1" fillId="0" borderId="0" xfId="9" applyNumberFormat="1" applyFill="1"/>
    <xf numFmtId="39" fontId="0" fillId="0" borderId="0" xfId="1" applyNumberFormat="1" applyFont="1" applyFill="1"/>
  </cellXfs>
  <cellStyles count="10">
    <cellStyle name="Normal" xfId="0" builtinId="0"/>
    <cellStyle name="Normal 2" xfId="2"/>
    <cellStyle name="Normal 2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Normal="100" zoomScaleSheetLayoutView="100" workbookViewId="0">
      <selection activeCell="C35" sqref="C35"/>
    </sheetView>
  </sheetViews>
  <sheetFormatPr defaultRowHeight="15"/>
  <cols>
    <col min="1" max="1" width="44.140625" style="1" bestFit="1" customWidth="1"/>
    <col min="2" max="2" width="12.28515625" style="2" bestFit="1" customWidth="1"/>
    <col min="3" max="3" width="14.42578125" style="2" bestFit="1" customWidth="1"/>
    <col min="4" max="5" width="9.140625" style="1"/>
    <col min="6" max="7" width="10.5703125" style="1" bestFit="1" customWidth="1"/>
    <col min="8" max="16384" width="9.140625" style="1"/>
  </cols>
  <sheetData>
    <row r="1" spans="1:3">
      <c r="A1" s="3" t="s">
        <v>12</v>
      </c>
    </row>
    <row r="3" spans="1:3">
      <c r="A3" s="4" t="s">
        <v>11</v>
      </c>
    </row>
    <row r="5" spans="1:3">
      <c r="A5" s="4" t="s">
        <v>10</v>
      </c>
    </row>
    <row r="7" spans="1:3">
      <c r="A7" s="6" t="s">
        <v>14</v>
      </c>
    </row>
    <row r="9" spans="1:3">
      <c r="A9" s="4" t="s">
        <v>9</v>
      </c>
      <c r="B9" s="9" t="s">
        <v>19</v>
      </c>
    </row>
    <row r="11" spans="1:3">
      <c r="A11" s="7" t="s">
        <v>15</v>
      </c>
      <c r="B11" s="5" t="s">
        <v>8</v>
      </c>
      <c r="C11" s="5" t="s">
        <v>8</v>
      </c>
    </row>
    <row r="13" spans="1:3">
      <c r="A13" s="1" t="s">
        <v>7</v>
      </c>
      <c r="B13" s="8">
        <v>18138.27</v>
      </c>
      <c r="C13" s="8"/>
    </row>
    <row r="14" spans="1:3">
      <c r="A14" s="1" t="s">
        <v>6</v>
      </c>
      <c r="B14" s="8">
        <v>1318.78</v>
      </c>
      <c r="C14" s="8"/>
    </row>
    <row r="15" spans="1:3">
      <c r="A15" s="7" t="s">
        <v>13</v>
      </c>
      <c r="B15" s="8">
        <v>15602.77</v>
      </c>
      <c r="C15" s="8"/>
    </row>
    <row r="16" spans="1:3">
      <c r="B16" s="8"/>
      <c r="C16" s="8"/>
    </row>
    <row r="17" spans="1:3">
      <c r="A17" s="1" t="s">
        <v>5</v>
      </c>
      <c r="B17" s="8"/>
      <c r="C17" s="8">
        <f>SUM(B12:B15)</f>
        <v>35059.82</v>
      </c>
    </row>
    <row r="18" spans="1:3">
      <c r="B18" s="8"/>
      <c r="C18" s="8"/>
    </row>
    <row r="19" spans="1:3">
      <c r="A19" s="7" t="s">
        <v>17</v>
      </c>
      <c r="B19" s="8"/>
      <c r="C19" s="8"/>
    </row>
    <row r="20" spans="1:3">
      <c r="A20" s="7">
        <v>100414</v>
      </c>
      <c r="B20" s="8">
        <v>33</v>
      </c>
      <c r="C20" s="8"/>
    </row>
    <row r="21" spans="1:3">
      <c r="A21" s="7">
        <v>100423</v>
      </c>
      <c r="B21" s="8">
        <v>33</v>
      </c>
      <c r="C21" s="8"/>
    </row>
    <row r="22" spans="1:3">
      <c r="B22" s="8"/>
      <c r="C22" s="8"/>
    </row>
    <row r="23" spans="1:3">
      <c r="A23" s="7" t="s">
        <v>16</v>
      </c>
      <c r="B23" s="8"/>
      <c r="C23" s="8">
        <f>-SUM(B20:B22)</f>
        <v>-66</v>
      </c>
    </row>
    <row r="24" spans="1:3">
      <c r="B24" s="8" t="s">
        <v>4</v>
      </c>
      <c r="C24" s="8"/>
    </row>
    <row r="25" spans="1:3">
      <c r="B25" s="8"/>
      <c r="C25" s="8">
        <f>SUM(B24:B24)</f>
        <v>0</v>
      </c>
    </row>
    <row r="26" spans="1:3">
      <c r="B26" s="8"/>
      <c r="C26" s="8"/>
    </row>
    <row r="27" spans="1:3">
      <c r="A27" s="7" t="s">
        <v>20</v>
      </c>
      <c r="B27" s="8"/>
      <c r="C27" s="8">
        <f>SUM(C17:C26)</f>
        <v>34993.82</v>
      </c>
    </row>
    <row r="28" spans="1:3">
      <c r="B28" s="8"/>
      <c r="C28" s="8"/>
    </row>
    <row r="29" spans="1:3">
      <c r="B29" s="8"/>
      <c r="C29" s="8"/>
    </row>
    <row r="30" spans="1:3">
      <c r="A30" s="4" t="s">
        <v>3</v>
      </c>
      <c r="B30" s="8"/>
      <c r="C30" s="8"/>
    </row>
    <row r="31" spans="1:3">
      <c r="B31" s="8"/>
      <c r="C31" s="8"/>
    </row>
    <row r="32" spans="1:3">
      <c r="A32" s="3" t="s">
        <v>2</v>
      </c>
      <c r="B32" s="8"/>
      <c r="C32" s="8"/>
    </row>
    <row r="33" spans="1:9">
      <c r="B33" s="8"/>
      <c r="C33" s="8"/>
    </row>
    <row r="34" spans="1:9">
      <c r="A34" s="7" t="s">
        <v>18</v>
      </c>
      <c r="B34" s="8">
        <v>28616.09</v>
      </c>
      <c r="C34" s="8"/>
      <c r="I34" s="2"/>
    </row>
    <row r="35" spans="1:9">
      <c r="A35" s="1" t="s">
        <v>1</v>
      </c>
      <c r="B35" s="8">
        <f>49111.91+288.66+283.49</f>
        <v>49684.060000000005</v>
      </c>
      <c r="C35" s="8"/>
      <c r="F35" s="2"/>
      <c r="G35" s="2"/>
      <c r="I35" s="2"/>
    </row>
    <row r="36" spans="1:9">
      <c r="A36" s="1" t="s">
        <v>0</v>
      </c>
      <c r="B36" s="8">
        <f>-43041.33-265</f>
        <v>-43306.33</v>
      </c>
      <c r="C36" s="8"/>
      <c r="F36" s="2"/>
      <c r="G36" s="2"/>
      <c r="I36" s="2"/>
    </row>
    <row r="37" spans="1:9">
      <c r="B37" s="8"/>
      <c r="C37" s="8"/>
    </row>
    <row r="38" spans="1:9">
      <c r="B38" s="8"/>
      <c r="C38" s="8">
        <f>SUM(B34:B36)</f>
        <v>34993.820000000007</v>
      </c>
      <c r="F38" s="2"/>
    </row>
    <row r="39" spans="1:9">
      <c r="B39" s="8"/>
      <c r="C39" s="8"/>
    </row>
    <row r="40" spans="1:9">
      <c r="B40" s="8"/>
      <c r="C40" s="8">
        <f>C38-C27</f>
        <v>0</v>
      </c>
    </row>
  </sheetData>
  <pageMargins left="0.7" right="0.59" top="1.26" bottom="0.75" header="0.56999999999999995" footer="0.3"/>
  <pageSetup paperSize="9" orientation="portrait" horizontalDpi="4294967294" r:id="rId1"/>
  <headerFooter>
    <oddHeader>&amp;C&amp;"-,Bold"&amp;14Reedham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</vt:lpstr>
      <vt:lpstr>'Bank Rec'!Print_Area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</cp:lastModifiedBy>
  <cp:lastPrinted>2022-04-26T18:00:24Z</cp:lastPrinted>
  <dcterms:created xsi:type="dcterms:W3CDTF">2019-05-08T14:40:10Z</dcterms:created>
  <dcterms:modified xsi:type="dcterms:W3CDTF">2023-04-18T14:41:58Z</dcterms:modified>
</cp:coreProperties>
</file>